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<sst xmlns="http://schemas.openxmlformats.org/spreadsheetml/2006/main" uniqueCount="81">
  <si>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</si>
  <si>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</si>
  <si>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</si>
  <si>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</si>
  <si>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</si>
  <si>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</si>
  <si>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</si>
  <si>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</si>
  <si>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</si>
  <si>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</si>
  <si>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</si>
  <si>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</si>
  <si>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</si>
  <si>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</si>
  <si>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</si>
  <si>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</si>
  <si>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</si>
  <si>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Warranty Supplied?</t>
  </si>
  <si>
    <t>Datasheet Supplied?</t>
  </si>
  <si>
    <t>More information on brand</t>
  </si>
  <si>
    <t>CATCH Power Green Gen2</t>
  </si>
  <si>
    <t>$795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</si>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</sst>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solar-hot-water-diverter-comparison/" TargetMode="External"/><Relationship Id="rId_hyperlink_8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9" Type="http://schemas.openxmlformats.org/officeDocument/2006/relationships/hyperlink" Target="https://www.solarquotes.com.au/wp-content/uploads/2020/11/fronius-ohmpilot-specs.pdf" TargetMode="External"/><Relationship Id="rId_hyperlink_10" Type="http://schemas.openxmlformats.org/officeDocument/2006/relationships/hyperlink" Target="https://www.solarquotes.com.au/wp-content/uploads/2020/11/fronius-diverter-warranty.pdf" TargetMode="External"/><Relationship Id="rId_hyperlink_11" Type="http://schemas.openxmlformats.org/officeDocument/2006/relationships/hyperlink" Target="https://www.fronius.com/" TargetMode="External"/><Relationship Id="rId_hyperlink_12" Type="http://schemas.openxmlformats.org/officeDocument/2006/relationships/hyperlink" Target="http://esw.net.au/our-products/acthor" TargetMode="External"/><Relationship Id="rId_hyperlink_13" Type="http://schemas.openxmlformats.org/officeDocument/2006/relationships/hyperlink" Target="https://www.solarquotes.com.au/wp-content/uploads/2020/09/ac-thor-i-datasheet.pdf" TargetMode="External"/><Relationship Id="rId_hyperlink_14" Type="http://schemas.openxmlformats.org/officeDocument/2006/relationships/hyperlink" Target="https://www.solarquotes.com.au/wp-content/uploads/2020/09/ac-thor-i-install-warranty2.pdf" TargetMode="External"/><Relationship Id="rId_hyperlink_15" Type="http://schemas.openxmlformats.org/officeDocument/2006/relationships/hyperlink" Target="https://www.my-pv.com/en/" TargetMode="External"/><Relationship Id="rId_hyperlink_16" Type="http://schemas.openxmlformats.org/officeDocument/2006/relationships/hyperlink" Target="http://esw.net.au/our-products/acthor" TargetMode="External"/><Relationship Id="rId_hyperlink_17" Type="http://schemas.openxmlformats.org/officeDocument/2006/relationships/hyperlink" Target="https://www.solarquotes.com.au/wp-content/uploads/2020/09/ac-thor-9s-datasheet.pdf" TargetMode="External"/><Relationship Id="rId_hyperlink_18" Type="http://schemas.openxmlformats.org/officeDocument/2006/relationships/hyperlink" Target="https://www.solarquotes.com.au/wp-content/uploads/2020/09/ac-thor-i-install-warranty2.pdf" TargetMode="External"/><Relationship Id="rId_hyperlink_19" Type="http://schemas.openxmlformats.org/officeDocument/2006/relationships/hyperlink" Target="https://www.my-pv.com/en/" TargetMode="External"/><Relationship Id="rId_hyperlink_20" Type="http://schemas.openxmlformats.org/officeDocument/2006/relationships/hyperlink" Target="https://www.myenergi.com/au/product/eddi/" TargetMode="External"/><Relationship Id="rId_hyperlink_21" Type="http://schemas.openxmlformats.org/officeDocument/2006/relationships/hyperlink" Target="https://www.solarquotes.com.au/wp-content/uploads/2023/08/Eddi-Datasheet-myEnergi.pdf" TargetMode="External"/><Relationship Id="rId_hyperlink_22" Type="http://schemas.openxmlformats.org/officeDocument/2006/relationships/hyperlink" Target="https://myenergi.com/" TargetMode="External"/><Relationship Id="rId_hyperlink_23" Type="http://schemas.openxmlformats.org/officeDocument/2006/relationships/hyperlink" Target="https://www.solaredge.com/aus/products/smart-energy/smart-energy-hot-water#/" TargetMode="External"/><Relationship Id="rId_hyperlink_24" Type="http://schemas.openxmlformats.org/officeDocument/2006/relationships/hyperlink" Target="https://www.solarquotes.com.au/wp-content/uploads/2020/03/solaredge-pv-diverter-specs.pdf" TargetMode="External"/><Relationship Id="rId_hyperlink_25" Type="http://schemas.openxmlformats.org/officeDocument/2006/relationships/hyperlink" Target="https://www.solarquotes.com.au/wp-content/uploads/2020/03/solaredge-pv-diverter-warranty.pdf" TargetMode="External"/><Relationship Id="rId_hyperlink_26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HYPERLINK("https://www.solarquotes.com.au/blog/solar-hot-water-diverter-comparison/","Yes, here")</f>
        <v>Yes, here</v>
      </c>
      <c r="C4" s="1" t="s">
        <v>32</v>
      </c>
      <c r="D4" s="2" t="str">
        <f>HYPERLINK("https://www.fronius.com/en-au/australia/solar-energy/installers-partners/technical-data/all-products/solutions/fronius-solution-for-heat-generation/fronius-ohmpilot/fronius-ohmpilot","here")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25</v>
      </c>
      <c r="J4" s="1" t="s">
        <v>37</v>
      </c>
      <c r="K4" s="1" t="s">
        <v>38</v>
      </c>
      <c r="L4" s="1" t="s">
        <v>39</v>
      </c>
      <c r="M4" s="1" t="s">
        <v>40</v>
      </c>
      <c r="N4" s="1" t="s">
        <v>41</v>
      </c>
      <c r="O4" s="1" t="s">
        <v>42</v>
      </c>
      <c r="P4" s="1" t="s">
        <v>43</v>
      </c>
      <c r="Q4" s="2" t="str">
        <f>HYPERLINK("https://www.solarquotes.com.au/wp-content/uploads/2020/11/fronius-ohmpilot-specs.pdf","Yes")</f>
        <v>Yes</v>
      </c>
      <c r="R4" s="2" t="str">
        <f>HYPERLINK("https://www.solarquotes.com.au/wp-content/uploads/2020/11/fronius-diverter-warranty.pdf","Yes")</f>
        <v>Yes</v>
      </c>
      <c r="S4" s="2" t="str">
        <f>HYPERLINK("https://www.fronius.com/","Here")</f>
        <v>Here</v>
      </c>
    </row>
    <row r="5" spans="1:52">
      <c r="A5" s="1" t="s">
        <v>44</v>
      </c>
      <c r="B5" s="1" t="s">
        <v>45</v>
      </c>
      <c r="C5" s="1" t="s">
        <v>46</v>
      </c>
      <c r="D5" s="2" t="str">
        <f>HYPERLINK("http://esw.net.au/our-products/acthor","Here")</f>
        <v>Here</v>
      </c>
      <c r="E5" s="1" t="s">
        <v>47</v>
      </c>
      <c r="F5" s="1" t="s">
        <v>48</v>
      </c>
      <c r="G5" s="1" t="s">
        <v>49</v>
      </c>
      <c r="H5" s="1" t="s">
        <v>50</v>
      </c>
      <c r="I5" s="1" t="s">
        <v>25</v>
      </c>
      <c r="J5" s="1" t="s">
        <v>51</v>
      </c>
      <c r="K5" s="1" t="s">
        <v>52</v>
      </c>
      <c r="L5" s="1" t="s">
        <v>53</v>
      </c>
      <c r="M5" s="1" t="s">
        <v>54</v>
      </c>
      <c r="N5" s="1" t="s">
        <v>55</v>
      </c>
      <c r="P5" s="1" t="s">
        <v>56</v>
      </c>
      <c r="Q5" s="2" t="str">
        <f>HYPERLINK("https://www.solarquotes.com.au/wp-content/uploads/2020/09/ac-thor-i-datasheet.pdf","Yes")</f>
        <v>Yes</v>
      </c>
      <c r="R5" s="2" t="str">
        <f>HYPERLINK("https://www.solarquotes.com.au/wp-content/uploads/2020/09/ac-thor-i-install-warranty2.pdf","Yes")</f>
        <v>Yes</v>
      </c>
      <c r="S5" s="2" t="str">
        <f>HYPERLINK("https://www.my-pv.com/en/","Here")</f>
        <v>Here</v>
      </c>
    </row>
    <row r="6" spans="1:52">
      <c r="A6" s="1" t="s">
        <v>57</v>
      </c>
      <c r="B6" s="1" t="s">
        <v>45</v>
      </c>
      <c r="C6" s="1" t="s">
        <v>58</v>
      </c>
      <c r="D6" s="2" t="str">
        <f>HYPERLINK("http://esw.net.au/our-products/acthor","here")</f>
        <v>here</v>
      </c>
      <c r="E6" s="1" t="s">
        <v>59</v>
      </c>
      <c r="F6" s="1" t="s">
        <v>60</v>
      </c>
      <c r="G6" s="1" t="s">
        <v>49</v>
      </c>
      <c r="H6" s="1" t="s">
        <v>50</v>
      </c>
      <c r="I6" s="1" t="s">
        <v>25</v>
      </c>
      <c r="J6" s="1" t="s">
        <v>51</v>
      </c>
      <c r="K6" s="1" t="s">
        <v>52</v>
      </c>
      <c r="L6" s="1" t="s">
        <v>61</v>
      </c>
      <c r="M6" s="1" t="s">
        <v>62</v>
      </c>
      <c r="N6" s="1" t="s">
        <v>55</v>
      </c>
      <c r="P6" s="1" t="s">
        <v>56</v>
      </c>
      <c r="Q6" s="2" t="str">
        <f>HYPERLINK("https://www.solarquotes.com.au/wp-content/uploads/2020/09/ac-thor-9s-datasheet.pdf","Yes")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63</v>
      </c>
      <c r="B7" s="1" t="s">
        <v>45</v>
      </c>
      <c r="C7" s="1" t="s">
        <v>64</v>
      </c>
      <c r="D7" s="2" t="str">
        <f>HYPERLINK("https://www.myenergi.com/au/product/eddi/","here")</f>
        <v>here</v>
      </c>
      <c r="E7" s="1" t="s">
        <v>65</v>
      </c>
      <c r="F7" s="1">
        <v>2</v>
      </c>
      <c r="G7" s="1" t="s">
        <v>66</v>
      </c>
      <c r="H7" s="1" t="s">
        <v>36</v>
      </c>
      <c r="I7" s="1" t="s">
        <v>25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2" t="str">
        <f>HYPERLINK("https://www.solarquotes.com.au/wp-content/uploads/2023/08/Eddi-Datasheet-myEnergi.pdf","Yes")</f>
        <v>Yes</v>
      </c>
      <c r="R7" s="1" t="s">
        <v>28</v>
      </c>
      <c r="S7" s="2" t="str">
        <f>HYPERLINK("https://myenergi.com/","Here")</f>
        <v>Here</v>
      </c>
    </row>
    <row r="8" spans="1:52">
      <c r="A8" s="1" t="s">
        <v>74</v>
      </c>
      <c r="B8" s="1" t="s">
        <v>45</v>
      </c>
      <c r="C8" s="1" t="s">
        <v>75</v>
      </c>
      <c r="D8" s="2" t="str">
        <f>HYPERLINK("https://www.solaredge.com/aus/products/smart-energy/smart-energy-hot-water#/","Here")</f>
        <v>Here</v>
      </c>
      <c r="E8" s="1" t="s">
        <v>22</v>
      </c>
      <c r="F8" s="1">
        <v>1</v>
      </c>
      <c r="G8" s="1" t="s">
        <v>66</v>
      </c>
      <c r="H8" s="1" t="s">
        <v>69</v>
      </c>
      <c r="I8" s="1" t="s">
        <v>69</v>
      </c>
      <c r="J8" s="1" t="s">
        <v>76</v>
      </c>
      <c r="K8" s="1" t="s">
        <v>77</v>
      </c>
      <c r="L8" s="1" t="s">
        <v>78</v>
      </c>
      <c r="M8" s="1" t="s">
        <v>79</v>
      </c>
      <c r="N8" s="1" t="s">
        <v>80</v>
      </c>
      <c r="P8" s="1" t="s">
        <v>30</v>
      </c>
      <c r="Q8" s="2" t="str">
        <f>HYPERLINK("https://www.solarquotes.com.au/wp-content/uploads/2020/03/solaredge-pv-diverter-specs.pdf","Yes")</f>
        <v>Yes</v>
      </c>
      <c r="R8" s="2" t="str">
        <f>HYPERLINK("https://www.solarquotes.com.au/wp-content/uploads/2020/03/solaredge-pv-diverter-warranty.pdf","Yes")</f>
        <v>Yes</v>
      </c>
      <c r="S8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D5" r:id="rId_hyperlink_12" tooltip="Here" display="Here"/>
    <hyperlink ref="Q5" r:id="rId_hyperlink_13" tooltip="Yes" display="Yes"/>
    <hyperlink ref="R5" r:id="rId_hyperlink_14" tooltip="Yes" display="Yes"/>
    <hyperlink ref="S5" r:id="rId_hyperlink_15" tooltip="Here" display="Here"/>
    <hyperlink ref="D6" r:id="rId_hyperlink_16" tooltip="here" display="here"/>
    <hyperlink ref="Q6" r:id="rId_hyperlink_17" tooltip="Yes" display="Yes"/>
    <hyperlink ref="R6" r:id="rId_hyperlink_18" tooltip="Yes" display="Yes"/>
    <hyperlink ref="S6" r:id="rId_hyperlink_19" tooltip="Here" display="Here"/>
    <hyperlink ref="D7" r:id="rId_hyperlink_20" tooltip="here" display="here"/>
    <hyperlink ref="Q7" r:id="rId_hyperlink_21" tooltip="Yes" display="Yes"/>
    <hyperlink ref="S7" r:id="rId_hyperlink_22" tooltip="Here" display="Here"/>
    <hyperlink ref="D8" r:id="rId_hyperlink_23" tooltip="Here" display="Here"/>
    <hyperlink ref="Q8" r:id="rId_hyperlink_24" tooltip="Yes" display="Yes"/>
    <hyperlink ref="R8" r:id="rId_hyperlink_25" tooltip="Yes" display="Yes"/>
    <hyperlink ref="S8" r:id="rId_hyperlink_2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2024-12-21T14:01:47+00:00</dcterms:created>
  <dcterms:modified xsi:type="dcterms:W3CDTF">2024-12-21T14:01:47+00:00</dcterms:modified>
  <dc:title>Untitled Spreadsheet</dc:title>
  <dc:description/>
  <dc:subject/>
  <cp:keywords/>
  <cp:category/>
</cp:coreProperties>
</file>